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20" windowHeight="11640" activeTab="0"/>
  </bookViews>
  <sheets>
    <sheet name="App" sheetId="1" r:id="rId1"/>
  </sheets>
  <definedNames/>
  <calcPr fullCalcOnLoad="1"/>
</workbook>
</file>

<file path=xl/sharedStrings.xml><?xml version="1.0" encoding="utf-8"?>
<sst xmlns="http://schemas.openxmlformats.org/spreadsheetml/2006/main" count="154" uniqueCount="104">
  <si>
    <t>Vlaams Belang</t>
  </si>
  <si>
    <t>Open Vld</t>
  </si>
  <si>
    <t>PS</t>
  </si>
  <si>
    <t>MR</t>
  </si>
  <si>
    <t>FN</t>
  </si>
  <si>
    <t>CDH</t>
  </si>
  <si>
    <t>CD&amp;V</t>
  </si>
  <si>
    <t>sp.a</t>
  </si>
  <si>
    <t>N-VA</t>
  </si>
  <si>
    <t>ecolo</t>
  </si>
  <si>
    <t>GROEN!</t>
  </si>
  <si>
    <t>R.W.F.</t>
  </si>
  <si>
    <t>Parti Populaire</t>
  </si>
  <si>
    <t>WALLONIE D'ABORD</t>
  </si>
  <si>
    <t>PTB+</t>
  </si>
  <si>
    <t>N</t>
  </si>
  <si>
    <t>A</t>
  </si>
  <si>
    <t>C</t>
  </si>
  <si>
    <t>D</t>
  </si>
  <si>
    <t>E</t>
  </si>
  <si>
    <t>F</t>
  </si>
  <si>
    <t>H</t>
  </si>
  <si>
    <t>G</t>
  </si>
  <si>
    <t>I</t>
  </si>
  <si>
    <t>J</t>
  </si>
  <si>
    <t>K</t>
  </si>
  <si>
    <t>Bulletins déposés
Neergelegde stembiljetten</t>
  </si>
  <si>
    <t>Bulletins blancs et nuls
Blanco of ongeldige stembiljetten</t>
  </si>
  <si>
    <t>Bulletins valables
Geldige stembiljetten</t>
  </si>
  <si>
    <t>Sièges à conférer</t>
  </si>
  <si>
    <t>Diviseurs électoraux
Kiesdelers</t>
  </si>
  <si>
    <t>-</t>
  </si>
  <si>
    <t>Nombre de sièges acquis en 1ère répartition</t>
  </si>
  <si>
    <t>Nombre de sièges restant à répartir</t>
  </si>
  <si>
    <t>Groupe C</t>
  </si>
  <si>
    <t>Groupe F</t>
  </si>
  <si>
    <t>Groupe I</t>
  </si>
  <si>
    <t>Ggroupe J</t>
  </si>
  <si>
    <t>Groupe G</t>
  </si>
  <si>
    <t>Groupe H</t>
  </si>
  <si>
    <t>Groupe D</t>
  </si>
  <si>
    <t>PC-GE</t>
  </si>
  <si>
    <t>MS</t>
  </si>
  <si>
    <t xml:space="preserve">CDF </t>
  </si>
  <si>
    <t>FN PLUS</t>
  </si>
  <si>
    <t>LiDé</t>
  </si>
  <si>
    <t>OSER</t>
  </si>
  <si>
    <t>Chiffres électoraux
Kiescijfers</t>
  </si>
  <si>
    <t>Chiffres électoraux</t>
  </si>
  <si>
    <t>Quotients électoraux</t>
  </si>
  <si>
    <t>TOTAUX - TOTALEN</t>
  </si>
  <si>
    <t>Chiffres électoraux provinciaux
Provincies kiescijfers</t>
  </si>
  <si>
    <t>Nombre de sièges acquis en 1ère répartition
Aantal van  zetels voor 1ste verdeling</t>
  </si>
  <si>
    <t>Quotients électoraux provinciaux
Provincies kiesquotiënten</t>
  </si>
  <si>
    <t xml:space="preserve">FRACTIONS LOCALES - </t>
  </si>
  <si>
    <t xml:space="preserve">     REPARTITION DANS LES GROUPES - VERDELING PER GROEPEN</t>
  </si>
  <si>
    <t>ATTRIBUTION DES SIÈGES</t>
  </si>
  <si>
    <t>Bruxelles-Hal-Vilvorde
Brussel-Halle-Vilvoorde</t>
  </si>
  <si>
    <t>Louvain / Leuven</t>
  </si>
  <si>
    <t>Brabant wallon 
Waals Brabant</t>
  </si>
  <si>
    <t xml:space="preserve">Groupes / Groepen </t>
  </si>
  <si>
    <t>:2 = 36127.50 (9)</t>
  </si>
  <si>
    <t>:3 = 35218.00 (10)</t>
  </si>
  <si>
    <t>:5 = 38161.20 (6)</t>
  </si>
  <si>
    <t>:6 = 40222.17 (5)
:7 = 34476.14 (12)</t>
  </si>
  <si>
    <t>:2 = 48327.50 (3)</t>
  </si>
  <si>
    <t>:3 = 36410.00 (8)</t>
  </si>
  <si>
    <t>:3 = 31621.67</t>
  </si>
  <si>
    <t>:4 = 46847.50 (4)
:5 = 37478.00 (7)</t>
  </si>
  <si>
    <t>:2 = 51916.50 (2)
:3 = 34611.00 (11)</t>
  </si>
  <si>
    <t>:1 = 56091.00 (1)</t>
  </si>
  <si>
    <t>:1 = 32604.00 (13)</t>
  </si>
  <si>
    <t>Brabant wallon / Waals Brabant</t>
  </si>
  <si>
    <t>Bruxelles-Hal-Vilvorde / Brussel-Halle-Vilvoorde</t>
  </si>
  <si>
    <t>:2 = 0.5528
:3 = 0.3685</t>
  </si>
  <si>
    <t>:2 = 0.7892 (10)
:3 = 0.5261</t>
  </si>
  <si>
    <t>:1 = 0.6726 (9)
:2 = 0.3363</t>
  </si>
  <si>
    <t>:4 = 0.9209 (6)
:5 = 0.7367</t>
  </si>
  <si>
    <t>:2 = 0.5621
:3 = 0.3747</t>
  </si>
  <si>
    <t>:5 = 0.8436 (12)
:6 = 0.7030</t>
  </si>
  <si>
    <t>:2 = 0.8949 (5)
:3 = 0.5966</t>
  </si>
  <si>
    <t>:2 = 0.8879 (3)
:3 = 0.5919</t>
  </si>
  <si>
    <t>:1 = 0.6447
:2 = 0.3224</t>
  </si>
  <si>
    <t>:2 = 0.7636 (8)
:3 = 0.5091</t>
  </si>
  <si>
    <t>:2 = 0.5690
:3 = 0.3793</t>
  </si>
  <si>
    <t>:2 = 0.5102</t>
  </si>
  <si>
    <t>:2 = 0.6227</t>
  </si>
  <si>
    <t>:3 = 0.8967 (7)
:4 = 0.6725</t>
  </si>
  <si>
    <t>:2 = 0.9466 (4)
:3 = 0.6311</t>
  </si>
  <si>
    <t>:2 = 0.8794 (2)
:3 = 0.5863</t>
  </si>
  <si>
    <t>:1 = 0.8166 (11)
:2 = 0.4083</t>
  </si>
  <si>
    <t>:1 = 0.6852 (1)
:2 = 0.3426</t>
  </si>
  <si>
    <t>:1 = 0.6643
:2 = 0.3322</t>
  </si>
  <si>
    <t>:1 = 0.5577
:2 = 0.2788</t>
  </si>
  <si>
    <t>:1 = 0.2519 (13)
:2 = 0.1260</t>
  </si>
  <si>
    <t>1 + 0 = 1</t>
  </si>
  <si>
    <t>0 + 1 = 1</t>
  </si>
  <si>
    <t>1 + 1 = 2</t>
  </si>
  <si>
    <t>3 + 1 = 4</t>
  </si>
  <si>
    <t>4 + 1 = 5</t>
  </si>
  <si>
    <t xml:space="preserve"> </t>
  </si>
  <si>
    <t>0 + 0 = 0</t>
  </si>
  <si>
    <t>2 + 1 = 3</t>
  </si>
  <si>
    <t>:2 = 0.5078
:3 = 0.3386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</si>
</sst>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.0000"/>
  </numFmts>
  <fonts count="9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8"/>
      <name val="Arial Narrow"/>
      <family val="2"/>
    </font>
    <font>
      <b/>
      <sz val="8"/>
      <name val="Arial Narrow"/>
      <family val="2"/>
    </font>
    <font>
      <sz val="7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3" fontId="6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 textRotation="90" wrapText="1"/>
    </xf>
    <xf numFmtId="3" fontId="4" fillId="0" borderId="2" xfId="0" applyNumberFormat="1" applyFont="1" applyFill="1" applyBorder="1" applyAlignment="1">
      <alignment horizontal="center" vertical="center" textRotation="90" wrapText="1"/>
    </xf>
    <xf numFmtId="3" fontId="3" fillId="2" borderId="3" xfId="0" applyNumberFormat="1" applyFont="1" applyFill="1" applyBorder="1" applyAlignment="1">
      <alignment horizontal="left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left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3" fontId="3" fillId="2" borderId="5" xfId="0" applyNumberFormat="1" applyFont="1" applyFill="1" applyBorder="1" applyAlignment="1">
      <alignment horizontal="left" vertical="center" wrapText="1"/>
    </xf>
    <xf numFmtId="3" fontId="3" fillId="2" borderId="7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horizontal="center" vertical="top" wrapText="1"/>
    </xf>
    <xf numFmtId="172" fontId="3" fillId="0" borderId="0" xfId="0" applyNumberFormat="1" applyFont="1" applyFill="1" applyBorder="1" applyAlignment="1">
      <alignment horizontal="left" vertical="top"/>
    </xf>
    <xf numFmtId="172" fontId="3" fillId="0" borderId="8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6" fillId="0" borderId="7" xfId="0" applyNumberFormat="1" applyFont="1" applyFill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center" vertical="center" textRotation="90" wrapText="1"/>
    </xf>
    <xf numFmtId="3" fontId="7" fillId="0" borderId="1" xfId="0" applyNumberFormat="1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horizontal="center" vertical="top"/>
    </xf>
    <xf numFmtId="3" fontId="4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left" vertical="center" wrapText="1"/>
    </xf>
    <xf numFmtId="3" fontId="3" fillId="2" borderId="5" xfId="0" applyNumberFormat="1" applyFont="1" applyFill="1" applyBorder="1" applyAlignment="1">
      <alignment horizontal="left" vertical="center" wrapText="1"/>
    </xf>
    <xf numFmtId="3" fontId="3" fillId="2" borderId="7" xfId="0" applyNumberFormat="1" applyFont="1" applyFill="1" applyBorder="1" applyAlignment="1">
      <alignment horizontal="left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top" wrapText="1"/>
    </xf>
    <xf numFmtId="3" fontId="4" fillId="2" borderId="1" xfId="0" applyNumberFormat="1" applyFont="1" applyFill="1" applyBorder="1" applyAlignment="1">
      <alignment horizontal="center" vertical="top"/>
    </xf>
    <xf numFmtId="3" fontId="4" fillId="0" borderId="7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3" fontId="5" fillId="0" borderId="5" xfId="0" applyNumberFormat="1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8"/>
  <sheetViews>
    <sheetView tabSelected="1" workbookViewId="0" topLeftCell="A1">
      <selection activeCell="A1" sqref="A1:A4"/>
    </sheetView>
  </sheetViews>
  <sheetFormatPr defaultColWidth="11.421875" defaultRowHeight="12.75"/>
  <cols>
    <col min="1" max="1" width="16.421875" style="0" customWidth="1"/>
    <col min="2" max="4" width="7.421875" style="0" customWidth="1"/>
    <col min="5" max="5" width="5.421875" style="0" customWidth="1"/>
    <col min="6" max="6" width="6.28125" style="0" customWidth="1"/>
    <col min="7" max="17" width="12.7109375" style="0" customWidth="1"/>
    <col min="18" max="37" width="7.28125" style="0" hidden="1" customWidth="1"/>
    <col min="38" max="38" width="7.28125" style="0" customWidth="1"/>
    <col min="39" max="39" width="6.57421875" style="0" customWidth="1"/>
  </cols>
  <sheetData>
    <row r="1" spans="1:39" s="1" customFormat="1" ht="13.5" customHeight="1">
      <c r="A1" s="62"/>
      <c r="B1" s="59" t="s">
        <v>26</v>
      </c>
      <c r="C1" s="59" t="s">
        <v>27</v>
      </c>
      <c r="D1" s="59" t="s">
        <v>28</v>
      </c>
      <c r="E1" s="59" t="s">
        <v>29</v>
      </c>
      <c r="F1" s="37" t="s">
        <v>30</v>
      </c>
      <c r="G1" s="61" t="s">
        <v>60</v>
      </c>
      <c r="H1" s="61"/>
      <c r="I1" s="61"/>
      <c r="J1" s="61"/>
      <c r="K1" s="61"/>
      <c r="L1" s="61"/>
      <c r="M1" s="61"/>
      <c r="N1" s="61"/>
      <c r="O1" s="61"/>
      <c r="P1" s="61"/>
      <c r="Q1" s="61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7" t="s">
        <v>32</v>
      </c>
      <c r="AM1" s="37" t="s">
        <v>33</v>
      </c>
    </row>
    <row r="2" spans="1:39" s="1" customFormat="1" ht="13.5" customHeight="1">
      <c r="A2" s="63"/>
      <c r="B2" s="59"/>
      <c r="C2" s="59"/>
      <c r="D2" s="59"/>
      <c r="E2" s="59"/>
      <c r="F2" s="37"/>
      <c r="G2" s="30" t="s">
        <v>16</v>
      </c>
      <c r="H2" s="2" t="s">
        <v>17</v>
      </c>
      <c r="I2" s="2" t="s">
        <v>18</v>
      </c>
      <c r="J2" s="2" t="s">
        <v>19</v>
      </c>
      <c r="K2" s="2" t="s">
        <v>20</v>
      </c>
      <c r="L2" s="2" t="s">
        <v>22</v>
      </c>
      <c r="M2" s="2" t="s">
        <v>21</v>
      </c>
      <c r="N2" s="2" t="s">
        <v>23</v>
      </c>
      <c r="O2" s="2" t="s">
        <v>24</v>
      </c>
      <c r="P2" s="2" t="s">
        <v>25</v>
      </c>
      <c r="Q2" s="2" t="s">
        <v>15</v>
      </c>
      <c r="R2" s="35" t="s">
        <v>34</v>
      </c>
      <c r="S2" s="35"/>
      <c r="T2" s="35" t="s">
        <v>35</v>
      </c>
      <c r="U2" s="35"/>
      <c r="V2" s="35" t="s">
        <v>36</v>
      </c>
      <c r="W2" s="35"/>
      <c r="X2" s="35" t="s">
        <v>31</v>
      </c>
      <c r="Y2" s="35"/>
      <c r="Z2" s="35" t="s">
        <v>37</v>
      </c>
      <c r="AA2" s="35"/>
      <c r="AB2" s="35" t="s">
        <v>31</v>
      </c>
      <c r="AC2" s="35"/>
      <c r="AD2" s="35" t="s">
        <v>38</v>
      </c>
      <c r="AE2" s="35"/>
      <c r="AF2" s="35" t="s">
        <v>39</v>
      </c>
      <c r="AG2" s="35"/>
      <c r="AH2" s="35" t="s">
        <v>40</v>
      </c>
      <c r="AI2" s="35"/>
      <c r="AJ2" s="35" t="s">
        <v>31</v>
      </c>
      <c r="AK2" s="35"/>
      <c r="AL2" s="37"/>
      <c r="AM2" s="37"/>
    </row>
    <row r="3" spans="1:39" s="3" customFormat="1" ht="29.25" customHeight="1">
      <c r="A3" s="63"/>
      <c r="B3" s="59"/>
      <c r="C3" s="59"/>
      <c r="D3" s="59"/>
      <c r="E3" s="59"/>
      <c r="F3" s="37"/>
      <c r="G3" s="33" t="s">
        <v>0</v>
      </c>
      <c r="H3" s="33" t="s">
        <v>1</v>
      </c>
      <c r="I3" s="33" t="s">
        <v>2</v>
      </c>
      <c r="J3" s="33" t="s">
        <v>3</v>
      </c>
      <c r="K3" s="33" t="s">
        <v>5</v>
      </c>
      <c r="L3" s="33" t="s">
        <v>6</v>
      </c>
      <c r="M3" s="33" t="s">
        <v>7</v>
      </c>
      <c r="N3" s="33" t="s">
        <v>8</v>
      </c>
      <c r="O3" s="33" t="s">
        <v>9</v>
      </c>
      <c r="P3" s="33" t="s">
        <v>10</v>
      </c>
      <c r="Q3" s="33" t="s">
        <v>12</v>
      </c>
      <c r="R3" s="57" t="s">
        <v>11</v>
      </c>
      <c r="S3" s="57"/>
      <c r="T3" s="57" t="s">
        <v>4</v>
      </c>
      <c r="U3" s="57"/>
      <c r="V3" s="57" t="s">
        <v>14</v>
      </c>
      <c r="W3" s="57"/>
      <c r="X3" s="57" t="s">
        <v>41</v>
      </c>
      <c r="Y3" s="57"/>
      <c r="Z3" s="57" t="s">
        <v>42</v>
      </c>
      <c r="AA3" s="57"/>
      <c r="AB3" s="57" t="s">
        <v>13</v>
      </c>
      <c r="AC3" s="57"/>
      <c r="AD3" s="57" t="s">
        <v>43</v>
      </c>
      <c r="AE3" s="57"/>
      <c r="AF3" s="57" t="s">
        <v>44</v>
      </c>
      <c r="AG3" s="57"/>
      <c r="AH3" s="57" t="s">
        <v>45</v>
      </c>
      <c r="AI3" s="57"/>
      <c r="AJ3" s="57" t="s">
        <v>46</v>
      </c>
      <c r="AK3" s="57"/>
      <c r="AL3" s="37"/>
      <c r="AM3" s="37"/>
    </row>
    <row r="4" spans="1:39" s="1" customFormat="1" ht="96.75" customHeight="1" thickBot="1">
      <c r="A4" s="64"/>
      <c r="B4" s="60"/>
      <c r="C4" s="60"/>
      <c r="D4" s="60"/>
      <c r="E4" s="60"/>
      <c r="F4" s="58"/>
      <c r="G4" s="31" t="s">
        <v>47</v>
      </c>
      <c r="H4" s="14" t="s">
        <v>47</v>
      </c>
      <c r="I4" s="14" t="s">
        <v>47</v>
      </c>
      <c r="J4" s="14" t="s">
        <v>47</v>
      </c>
      <c r="K4" s="14" t="s">
        <v>47</v>
      </c>
      <c r="L4" s="14" t="s">
        <v>47</v>
      </c>
      <c r="M4" s="14" t="s">
        <v>47</v>
      </c>
      <c r="N4" s="14" t="s">
        <v>47</v>
      </c>
      <c r="O4" s="14" t="s">
        <v>47</v>
      </c>
      <c r="P4" s="14" t="s">
        <v>47</v>
      </c>
      <c r="Q4" s="14" t="s">
        <v>47</v>
      </c>
      <c r="R4" s="4" t="s">
        <v>48</v>
      </c>
      <c r="S4" s="5" t="s">
        <v>49</v>
      </c>
      <c r="T4" s="4" t="s">
        <v>48</v>
      </c>
      <c r="U4" s="5" t="s">
        <v>49</v>
      </c>
      <c r="V4" s="4" t="s">
        <v>48</v>
      </c>
      <c r="W4" s="5" t="s">
        <v>49</v>
      </c>
      <c r="X4" s="4" t="s">
        <v>48</v>
      </c>
      <c r="Y4" s="5" t="s">
        <v>49</v>
      </c>
      <c r="Z4" s="4" t="s">
        <v>48</v>
      </c>
      <c r="AA4" s="5" t="s">
        <v>49</v>
      </c>
      <c r="AB4" s="4" t="s">
        <v>48</v>
      </c>
      <c r="AC4" s="5" t="s">
        <v>49</v>
      </c>
      <c r="AD4" s="4" t="s">
        <v>48</v>
      </c>
      <c r="AE4" s="5" t="s">
        <v>49</v>
      </c>
      <c r="AF4" s="4" t="s">
        <v>48</v>
      </c>
      <c r="AG4" s="5" t="s">
        <v>49</v>
      </c>
      <c r="AH4" s="4" t="s">
        <v>48</v>
      </c>
      <c r="AI4" s="5" t="s">
        <v>49</v>
      </c>
      <c r="AJ4" s="4" t="s">
        <v>48</v>
      </c>
      <c r="AK4" s="5" t="s">
        <v>49</v>
      </c>
      <c r="AL4" s="58"/>
      <c r="AM4" s="58"/>
    </row>
    <row r="5" spans="1:39" s="10" customFormat="1" ht="33" customHeight="1" thickTop="1">
      <c r="A5" s="6" t="s">
        <v>57</v>
      </c>
      <c r="B5" s="7">
        <v>867452</v>
      </c>
      <c r="C5" s="7">
        <v>37049</v>
      </c>
      <c r="D5" s="7">
        <v>834106</v>
      </c>
      <c r="E5" s="7">
        <v>22</v>
      </c>
      <c r="F5" s="7">
        <v>37914</v>
      </c>
      <c r="G5" s="18">
        <v>41917</v>
      </c>
      <c r="H5" s="18">
        <v>59840</v>
      </c>
      <c r="I5" s="18">
        <v>139660</v>
      </c>
      <c r="J5" s="18">
        <v>159912</v>
      </c>
      <c r="K5" s="18">
        <v>67324</v>
      </c>
      <c r="L5" s="18">
        <v>57902</v>
      </c>
      <c r="M5" s="18">
        <v>38689</v>
      </c>
      <c r="N5" s="18">
        <v>101991</v>
      </c>
      <c r="O5" s="18">
        <v>66681</v>
      </c>
      <c r="P5" s="18">
        <v>25186</v>
      </c>
      <c r="Q5" s="18">
        <v>21143</v>
      </c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>
        <v>25186</v>
      </c>
      <c r="AK5">
        <v>21143</v>
      </c>
      <c r="AL5" s="8">
        <v>15</v>
      </c>
      <c r="AM5" s="9">
        <f>+E5-AL5</f>
        <v>7</v>
      </c>
    </row>
    <row r="6" spans="1:39" s="10" customFormat="1" ht="33" customHeight="1">
      <c r="A6" s="6" t="s">
        <v>58</v>
      </c>
      <c r="B6" s="7">
        <v>332283</v>
      </c>
      <c r="C6" s="7">
        <v>16537</v>
      </c>
      <c r="D6" s="7">
        <v>315746</v>
      </c>
      <c r="E6" s="12">
        <v>7</v>
      </c>
      <c r="F6" s="29">
        <v>45107</v>
      </c>
      <c r="G6" s="18">
        <v>30338</v>
      </c>
      <c r="H6" s="18">
        <v>45814</v>
      </c>
      <c r="I6" s="18"/>
      <c r="J6" s="18"/>
      <c r="K6" s="18"/>
      <c r="L6" s="18">
        <v>51328</v>
      </c>
      <c r="M6" s="18">
        <v>56176</v>
      </c>
      <c r="N6" s="18">
        <v>85399</v>
      </c>
      <c r="O6" s="18"/>
      <c r="P6" s="18">
        <v>30905</v>
      </c>
      <c r="Q6" s="18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>
        <v>30905</v>
      </c>
      <c r="AK6" s="28"/>
      <c r="AL6" s="34">
        <v>4</v>
      </c>
      <c r="AM6" s="9">
        <f>+E6-AL6</f>
        <v>3</v>
      </c>
    </row>
    <row r="7" spans="1:39" s="10" customFormat="1" ht="33" customHeight="1">
      <c r="A7" s="6" t="s">
        <v>59</v>
      </c>
      <c r="B7" s="7">
        <v>239973</v>
      </c>
      <c r="C7" s="7">
        <v>12499</v>
      </c>
      <c r="D7" s="7">
        <v>227474</v>
      </c>
      <c r="E7" s="12">
        <v>5</v>
      </c>
      <c r="F7" s="29">
        <v>45495</v>
      </c>
      <c r="G7" s="18"/>
      <c r="H7" s="18"/>
      <c r="I7" s="18">
        <v>51146</v>
      </c>
      <c r="J7" s="18">
        <v>81421</v>
      </c>
      <c r="K7" s="18">
        <v>29331</v>
      </c>
      <c r="L7" s="18"/>
      <c r="M7" s="18"/>
      <c r="N7" s="18"/>
      <c r="O7" s="18">
        <v>37152</v>
      </c>
      <c r="P7" s="18"/>
      <c r="Q7" s="18">
        <v>11461</v>
      </c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>
        <v>11461</v>
      </c>
      <c r="AL7" s="34">
        <v>2</v>
      </c>
      <c r="AM7" s="9">
        <f>+E7-AL7</f>
        <v>3</v>
      </c>
    </row>
    <row r="8" spans="1:39" s="10" customFormat="1" ht="12.75">
      <c r="A8" s="11" t="s">
        <v>50</v>
      </c>
      <c r="B8" s="7">
        <f>SUM(B5:B7)</f>
        <v>1439708</v>
      </c>
      <c r="C8" s="7">
        <f>SUM(C5:C7)</f>
        <v>66085</v>
      </c>
      <c r="D8" s="7">
        <f>SUM(D5:D7)</f>
        <v>1377326</v>
      </c>
      <c r="E8" s="7">
        <f>SUM(E5:E7)</f>
        <v>34</v>
      </c>
      <c r="F8" s="29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4"/>
      <c r="AM8" s="14"/>
    </row>
    <row r="9" spans="1:39" s="17" customFormat="1" ht="24.75" customHeight="1">
      <c r="A9" s="54" t="s">
        <v>51</v>
      </c>
      <c r="B9" s="54"/>
      <c r="C9" s="54"/>
      <c r="D9" s="54"/>
      <c r="E9" s="54"/>
      <c r="F9" s="56"/>
      <c r="G9" s="29">
        <f aca="true" t="shared" si="0" ref="G9:Q9">SUM(G5:G7)</f>
        <v>72255</v>
      </c>
      <c r="H9" s="29">
        <f t="shared" si="0"/>
        <v>105654</v>
      </c>
      <c r="I9" s="29">
        <f t="shared" si="0"/>
        <v>190806</v>
      </c>
      <c r="J9" s="29">
        <f t="shared" si="0"/>
        <v>241333</v>
      </c>
      <c r="K9" s="29">
        <f t="shared" si="0"/>
        <v>96655</v>
      </c>
      <c r="L9" s="29">
        <f t="shared" si="0"/>
        <v>109230</v>
      </c>
      <c r="M9" s="29">
        <f t="shared" si="0"/>
        <v>94865</v>
      </c>
      <c r="N9" s="29">
        <f t="shared" si="0"/>
        <v>187390</v>
      </c>
      <c r="O9" s="29">
        <f t="shared" si="0"/>
        <v>103833</v>
      </c>
      <c r="P9" s="29">
        <f t="shared" si="0"/>
        <v>56091</v>
      </c>
      <c r="Q9" s="29">
        <f t="shared" si="0"/>
        <v>32604</v>
      </c>
      <c r="R9" s="55">
        <f>SUM(R4:R4)</f>
        <v>0</v>
      </c>
      <c r="S9" s="55"/>
      <c r="T9" s="55">
        <f>SUM(T4:T4)</f>
        <v>0</v>
      </c>
      <c r="U9" s="55"/>
      <c r="V9" s="55">
        <f>SUM(V4:V4)</f>
        <v>0</v>
      </c>
      <c r="W9" s="55"/>
      <c r="X9" s="55">
        <f>SUM(X4:X4)</f>
        <v>0</v>
      </c>
      <c r="Y9" s="55"/>
      <c r="Z9" s="55">
        <f>SUM(Z4:Z4)</f>
        <v>0</v>
      </c>
      <c r="AA9" s="55"/>
      <c r="AB9" s="55">
        <f>SUM(AB4:AB4)</f>
        <v>0</v>
      </c>
      <c r="AC9" s="55"/>
      <c r="AD9" s="55">
        <f>SUM(AD4:AD4)</f>
        <v>0</v>
      </c>
      <c r="AE9" s="55"/>
      <c r="AF9" s="55">
        <f>SUM(AF4:AF4)</f>
        <v>0</v>
      </c>
      <c r="AG9" s="55"/>
      <c r="AH9" s="55">
        <f>SUM(AH4:AH4)</f>
        <v>0</v>
      </c>
      <c r="AI9" s="55"/>
      <c r="AJ9" s="55">
        <f>SUM(AJ4:AJ4)</f>
        <v>0</v>
      </c>
      <c r="AK9" s="55"/>
      <c r="AL9" s="15"/>
      <c r="AM9" s="16"/>
    </row>
    <row r="10" spans="1:39" s="17" customFormat="1" ht="27" customHeight="1">
      <c r="A10" s="54" t="s">
        <v>52</v>
      </c>
      <c r="B10" s="54"/>
      <c r="C10" s="54"/>
      <c r="D10" s="54"/>
      <c r="E10" s="54"/>
      <c r="F10" s="54"/>
      <c r="G10" s="18">
        <v>1</v>
      </c>
      <c r="H10" s="18">
        <v>2</v>
      </c>
      <c r="I10" s="18">
        <v>4</v>
      </c>
      <c r="J10" s="18">
        <v>5</v>
      </c>
      <c r="K10" s="18">
        <v>1</v>
      </c>
      <c r="L10" s="18">
        <v>2</v>
      </c>
      <c r="M10" s="18">
        <v>2</v>
      </c>
      <c r="N10" s="18">
        <v>3</v>
      </c>
      <c r="O10" s="18">
        <v>1</v>
      </c>
      <c r="P10" s="18">
        <v>0</v>
      </c>
      <c r="Q10" s="18">
        <v>0</v>
      </c>
      <c r="R10" s="52">
        <v>0</v>
      </c>
      <c r="S10" s="52"/>
      <c r="T10" s="52">
        <v>0</v>
      </c>
      <c r="U10" s="52"/>
      <c r="V10" s="52">
        <v>0</v>
      </c>
      <c r="W10" s="52"/>
      <c r="X10" s="52">
        <v>0</v>
      </c>
      <c r="Y10" s="52"/>
      <c r="Z10" s="52">
        <v>0</v>
      </c>
      <c r="AA10" s="52"/>
      <c r="AB10" s="52">
        <v>0</v>
      </c>
      <c r="AC10" s="52"/>
      <c r="AD10" s="52">
        <v>0</v>
      </c>
      <c r="AE10" s="52"/>
      <c r="AF10" s="52">
        <v>0</v>
      </c>
      <c r="AG10" s="52"/>
      <c r="AH10" s="52">
        <v>0</v>
      </c>
      <c r="AI10" s="52"/>
      <c r="AJ10" s="52">
        <v>0</v>
      </c>
      <c r="AK10" s="52"/>
      <c r="AL10" s="15">
        <f>SUM(AL5:AL7)</f>
        <v>21</v>
      </c>
      <c r="AM10" s="9">
        <f>SUM(AM5:AM7)</f>
        <v>13</v>
      </c>
    </row>
    <row r="11" spans="1:39" s="21" customFormat="1" ht="28.5" customHeight="1">
      <c r="A11" s="53" t="s">
        <v>53</v>
      </c>
      <c r="B11" s="53"/>
      <c r="C11" s="53"/>
      <c r="D11" s="53"/>
      <c r="E11" s="53"/>
      <c r="F11" s="53"/>
      <c r="G11" s="25" t="s">
        <v>61</v>
      </c>
      <c r="H11" s="25" t="s">
        <v>62</v>
      </c>
      <c r="I11" s="25" t="s">
        <v>63</v>
      </c>
      <c r="J11" s="25" t="s">
        <v>64</v>
      </c>
      <c r="K11" s="25" t="s">
        <v>65</v>
      </c>
      <c r="L11" s="25" t="s">
        <v>66</v>
      </c>
      <c r="M11" s="25" t="s">
        <v>67</v>
      </c>
      <c r="N11" s="25" t="s">
        <v>68</v>
      </c>
      <c r="O11" s="25" t="s">
        <v>69</v>
      </c>
      <c r="P11" s="25" t="s">
        <v>70</v>
      </c>
      <c r="Q11" s="25" t="s">
        <v>71</v>
      </c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19"/>
      <c r="AM11" s="20"/>
    </row>
    <row r="12" spans="1:39" ht="12.75">
      <c r="A12" s="43" t="s">
        <v>54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5"/>
    </row>
    <row r="13" spans="1:39" ht="34.5" customHeight="1">
      <c r="A13" s="46" t="s">
        <v>73</v>
      </c>
      <c r="B13" s="47"/>
      <c r="C13" s="47"/>
      <c r="D13" s="47"/>
      <c r="E13" s="47"/>
      <c r="F13" s="48"/>
      <c r="G13" s="29" t="s">
        <v>74</v>
      </c>
      <c r="H13" s="29" t="s">
        <v>75</v>
      </c>
      <c r="I13" s="29" t="s">
        <v>77</v>
      </c>
      <c r="J13" s="29" t="s">
        <v>79</v>
      </c>
      <c r="K13" s="29" t="s">
        <v>81</v>
      </c>
      <c r="L13" s="29" t="s">
        <v>83</v>
      </c>
      <c r="M13" s="29" t="s">
        <v>85</v>
      </c>
      <c r="N13" s="29" t="s">
        <v>87</v>
      </c>
      <c r="O13" s="29" t="s">
        <v>89</v>
      </c>
      <c r="P13" s="29" t="s">
        <v>92</v>
      </c>
      <c r="Q13" s="29" t="s">
        <v>93</v>
      </c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3"/>
    </row>
    <row r="14" spans="1:39" ht="34.5" customHeight="1">
      <c r="A14" s="46" t="s">
        <v>58</v>
      </c>
      <c r="B14" s="47"/>
      <c r="C14" s="47"/>
      <c r="D14" s="47"/>
      <c r="E14" s="47"/>
      <c r="F14" s="48"/>
      <c r="G14" s="29" t="s">
        <v>76</v>
      </c>
      <c r="H14" s="29" t="s">
        <v>103</v>
      </c>
      <c r="I14" s="29"/>
      <c r="J14" s="29"/>
      <c r="K14" s="29"/>
      <c r="L14" s="29" t="s">
        <v>84</v>
      </c>
      <c r="M14" s="29" t="s">
        <v>86</v>
      </c>
      <c r="N14" s="29" t="s">
        <v>88</v>
      </c>
      <c r="O14" s="29"/>
      <c r="P14" s="24" t="s">
        <v>91</v>
      </c>
      <c r="Q14" s="2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3"/>
    </row>
    <row r="15" spans="1:39" ht="34.5" customHeight="1">
      <c r="A15" s="46" t="s">
        <v>72</v>
      </c>
      <c r="B15" s="47"/>
      <c r="C15" s="47"/>
      <c r="D15" s="47"/>
      <c r="E15" s="47"/>
      <c r="F15" s="48"/>
      <c r="G15" s="24"/>
      <c r="H15" s="24"/>
      <c r="I15" s="24" t="s">
        <v>78</v>
      </c>
      <c r="J15" s="24" t="s">
        <v>80</v>
      </c>
      <c r="K15" s="24" t="s">
        <v>82</v>
      </c>
      <c r="L15" s="24"/>
      <c r="M15" s="24"/>
      <c r="N15" s="24"/>
      <c r="O15" s="24" t="s">
        <v>90</v>
      </c>
      <c r="P15" s="24"/>
      <c r="Q15" s="24" t="s">
        <v>94</v>
      </c>
      <c r="R15" s="51"/>
      <c r="S15" s="41"/>
      <c r="T15" s="40"/>
      <c r="U15" s="41"/>
      <c r="V15" s="40"/>
      <c r="W15" s="41"/>
      <c r="X15" s="40"/>
      <c r="Y15" s="41"/>
      <c r="Z15" s="40"/>
      <c r="AA15" s="41"/>
      <c r="AB15" s="40"/>
      <c r="AC15" s="41"/>
      <c r="AD15" s="40"/>
      <c r="AE15" s="41"/>
      <c r="AF15" s="40"/>
      <c r="AG15" s="41"/>
      <c r="AH15" s="40"/>
      <c r="AI15" s="41"/>
      <c r="AJ15" s="40"/>
      <c r="AK15" s="41"/>
      <c r="AL15" s="49"/>
      <c r="AM15" s="50"/>
    </row>
    <row r="16" spans="1:39" ht="12.75">
      <c r="A16" s="43" t="s">
        <v>55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5"/>
    </row>
    <row r="17" spans="1:39" ht="12.75">
      <c r="A17" s="43" t="s">
        <v>56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5"/>
    </row>
    <row r="18" spans="1:39" ht="12.75" customHeight="1">
      <c r="A18" s="46" t="s">
        <v>73</v>
      </c>
      <c r="B18" s="47"/>
      <c r="C18" s="47"/>
      <c r="D18" s="47"/>
      <c r="E18" s="47"/>
      <c r="F18" s="48"/>
      <c r="G18" s="24" t="s">
        <v>95</v>
      </c>
      <c r="H18" s="24" t="s">
        <v>97</v>
      </c>
      <c r="I18" s="24" t="s">
        <v>98</v>
      </c>
      <c r="J18" s="24" t="s">
        <v>99</v>
      </c>
      <c r="K18" s="24" t="s">
        <v>97</v>
      </c>
      <c r="L18" s="24" t="s">
        <v>97</v>
      </c>
      <c r="M18" s="24" t="s">
        <v>95</v>
      </c>
      <c r="N18" s="24" t="s">
        <v>102</v>
      </c>
      <c r="O18" s="24" t="s">
        <v>97</v>
      </c>
      <c r="P18" s="24" t="s">
        <v>101</v>
      </c>
      <c r="Q18" s="24" t="s">
        <v>101</v>
      </c>
      <c r="R18" s="40"/>
      <c r="S18" s="41"/>
      <c r="T18" s="40"/>
      <c r="U18" s="41"/>
      <c r="V18" s="40"/>
      <c r="W18" s="41"/>
      <c r="X18" s="40"/>
      <c r="Y18" s="41"/>
      <c r="Z18" s="40"/>
      <c r="AA18" s="41"/>
      <c r="AB18" s="40"/>
      <c r="AC18" s="41"/>
      <c r="AD18" s="40"/>
      <c r="AE18" s="41"/>
      <c r="AF18" s="40"/>
      <c r="AG18" s="41"/>
      <c r="AH18" s="40"/>
      <c r="AI18" s="41"/>
      <c r="AJ18" s="40"/>
      <c r="AK18" s="41"/>
      <c r="AL18" s="40">
        <v>22</v>
      </c>
      <c r="AM18" s="41"/>
    </row>
    <row r="19" spans="1:39" ht="12.75" customHeight="1">
      <c r="A19" s="46" t="s">
        <v>58</v>
      </c>
      <c r="B19" s="47"/>
      <c r="C19" s="47"/>
      <c r="D19" s="47"/>
      <c r="E19" s="47"/>
      <c r="F19" s="48"/>
      <c r="G19" s="24" t="s">
        <v>96</v>
      </c>
      <c r="H19" s="24" t="s">
        <v>95</v>
      </c>
      <c r="I19" s="24"/>
      <c r="J19" s="24" t="s">
        <v>100</v>
      </c>
      <c r="K19" s="24"/>
      <c r="L19" s="24" t="s">
        <v>95</v>
      </c>
      <c r="M19" s="24" t="s">
        <v>95</v>
      </c>
      <c r="N19" s="24" t="s">
        <v>97</v>
      </c>
      <c r="O19" s="24"/>
      <c r="P19" s="24" t="s">
        <v>96</v>
      </c>
      <c r="Q19" s="24"/>
      <c r="R19" s="40"/>
      <c r="S19" s="41"/>
      <c r="T19" s="40"/>
      <c r="U19" s="41"/>
      <c r="V19" s="40"/>
      <c r="W19" s="41"/>
      <c r="X19" s="40"/>
      <c r="Y19" s="41"/>
      <c r="Z19" s="40"/>
      <c r="AA19" s="41"/>
      <c r="AB19" s="40"/>
      <c r="AC19" s="41"/>
      <c r="AD19" s="40"/>
      <c r="AE19" s="41"/>
      <c r="AF19" s="40"/>
      <c r="AG19" s="41"/>
      <c r="AH19" s="40"/>
      <c r="AI19" s="41"/>
      <c r="AJ19" s="40"/>
      <c r="AK19" s="41"/>
      <c r="AL19" s="40">
        <v>7</v>
      </c>
      <c r="AM19" s="41"/>
    </row>
    <row r="20" spans="1:39" ht="12.75" customHeight="1">
      <c r="A20" s="46" t="s">
        <v>72</v>
      </c>
      <c r="B20" s="47"/>
      <c r="C20" s="47"/>
      <c r="D20" s="47"/>
      <c r="E20" s="47"/>
      <c r="F20" s="48"/>
      <c r="G20" s="24"/>
      <c r="H20" s="24"/>
      <c r="I20" s="24" t="s">
        <v>95</v>
      </c>
      <c r="J20" s="24" t="s">
        <v>97</v>
      </c>
      <c r="K20" s="24" t="s">
        <v>101</v>
      </c>
      <c r="L20" s="24"/>
      <c r="M20" s="24"/>
      <c r="N20" s="24"/>
      <c r="O20" s="24" t="s">
        <v>96</v>
      </c>
      <c r="P20" s="24"/>
      <c r="Q20" s="24" t="s">
        <v>96</v>
      </c>
      <c r="R20" s="40"/>
      <c r="S20" s="41"/>
      <c r="T20" s="40"/>
      <c r="U20" s="41"/>
      <c r="V20" s="40"/>
      <c r="W20" s="41"/>
      <c r="X20" s="40"/>
      <c r="Y20" s="41"/>
      <c r="Z20" s="40"/>
      <c r="AA20" s="41"/>
      <c r="AB20" s="40"/>
      <c r="AC20" s="41"/>
      <c r="AD20" s="40"/>
      <c r="AE20" s="41"/>
      <c r="AF20" s="40"/>
      <c r="AG20" s="41"/>
      <c r="AH20" s="40"/>
      <c r="AI20" s="41"/>
      <c r="AJ20" s="40"/>
      <c r="AK20" s="41"/>
      <c r="AL20" s="40">
        <v>5</v>
      </c>
      <c r="AM20" s="41"/>
    </row>
    <row r="21" spans="1:39" ht="12.75">
      <c r="A21" s="42" t="s">
        <v>50</v>
      </c>
      <c r="B21" s="42"/>
      <c r="C21" s="42"/>
      <c r="D21" s="42"/>
      <c r="E21" s="42"/>
      <c r="F21" s="42"/>
      <c r="G21" s="26">
        <v>2</v>
      </c>
      <c r="H21" s="26">
        <v>3</v>
      </c>
      <c r="I21" s="26">
        <v>5</v>
      </c>
      <c r="J21" s="26">
        <v>7</v>
      </c>
      <c r="K21" s="26">
        <v>2</v>
      </c>
      <c r="L21" s="26">
        <v>3</v>
      </c>
      <c r="M21" s="26">
        <v>2</v>
      </c>
      <c r="N21" s="26">
        <v>5</v>
      </c>
      <c r="O21" s="26">
        <v>3</v>
      </c>
      <c r="P21" s="26">
        <v>1</v>
      </c>
      <c r="Q21" s="26">
        <v>1</v>
      </c>
      <c r="R21" s="38"/>
      <c r="S21" s="39"/>
      <c r="T21" s="38"/>
      <c r="U21" s="39"/>
      <c r="V21" s="38"/>
      <c r="W21" s="39"/>
      <c r="X21" s="38"/>
      <c r="Y21" s="39"/>
      <c r="Z21" s="38"/>
      <c r="AA21" s="39"/>
      <c r="AB21" s="38"/>
      <c r="AC21" s="39"/>
      <c r="AD21" s="38"/>
      <c r="AE21" s="39"/>
      <c r="AF21" s="38"/>
      <c r="AG21" s="39"/>
      <c r="AH21" s="38"/>
      <c r="AI21" s="39"/>
      <c r="AJ21" s="38"/>
      <c r="AK21" s="39"/>
      <c r="AL21" s="40">
        <f>SUM(G21:AK21)</f>
        <v>34</v>
      </c>
      <c r="AM21" s="41"/>
    </row>
    <row r="25" spans="7:17" ht="12.75"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8" ht="12.75">
      <c r="G28" s="27"/>
    </row>
  </sheetData>
  <mergeCells count="137">
    <mergeCell ref="E1:E4"/>
    <mergeCell ref="F1:F4"/>
    <mergeCell ref="G1:Q1"/>
    <mergeCell ref="A1:A4"/>
    <mergeCell ref="B1:B4"/>
    <mergeCell ref="C1:C4"/>
    <mergeCell ref="D1:D4"/>
    <mergeCell ref="R1:S1"/>
    <mergeCell ref="T1:U1"/>
    <mergeCell ref="V1:W1"/>
    <mergeCell ref="X1:Y1"/>
    <mergeCell ref="Z1:AA1"/>
    <mergeCell ref="AB1:AC1"/>
    <mergeCell ref="AD1:AE1"/>
    <mergeCell ref="AF1:AG1"/>
    <mergeCell ref="AH1:AI1"/>
    <mergeCell ref="AJ1:AK1"/>
    <mergeCell ref="AL1:AL4"/>
    <mergeCell ref="AM1:AM4"/>
    <mergeCell ref="AH2:AI2"/>
    <mergeCell ref="AJ2:AK2"/>
    <mergeCell ref="AH3:AI3"/>
    <mergeCell ref="AJ3:AK3"/>
    <mergeCell ref="R2:S2"/>
    <mergeCell ref="T2:U2"/>
    <mergeCell ref="V2:W2"/>
    <mergeCell ref="X2:Y2"/>
    <mergeCell ref="Z2:AA2"/>
    <mergeCell ref="AB2:AC2"/>
    <mergeCell ref="AD2:AE2"/>
    <mergeCell ref="AF2:AG2"/>
    <mergeCell ref="R3:S3"/>
    <mergeCell ref="T3:U3"/>
    <mergeCell ref="V3:W3"/>
    <mergeCell ref="X3:Y3"/>
    <mergeCell ref="Z3:AA3"/>
    <mergeCell ref="AB3:AC3"/>
    <mergeCell ref="AD3:AE3"/>
    <mergeCell ref="AF3:AG3"/>
    <mergeCell ref="X9:Y9"/>
    <mergeCell ref="Z9:AA9"/>
    <mergeCell ref="A9:F9"/>
    <mergeCell ref="R9:S9"/>
    <mergeCell ref="A10:F10"/>
    <mergeCell ref="R10:S10"/>
    <mergeCell ref="AL18:AM18"/>
    <mergeCell ref="AJ9:AK9"/>
    <mergeCell ref="AB9:AC9"/>
    <mergeCell ref="AD9:AE9"/>
    <mergeCell ref="AF9:AG9"/>
    <mergeCell ref="AH9:AI9"/>
    <mergeCell ref="T9:U9"/>
    <mergeCell ref="V9:W9"/>
    <mergeCell ref="AF10:AG10"/>
    <mergeCell ref="AH10:AI10"/>
    <mergeCell ref="T10:U10"/>
    <mergeCell ref="V10:W10"/>
    <mergeCell ref="X10:Y10"/>
    <mergeCell ref="Z10:AA10"/>
    <mergeCell ref="AJ10:AK10"/>
    <mergeCell ref="A11:F11"/>
    <mergeCell ref="R11:S11"/>
    <mergeCell ref="T11:U11"/>
    <mergeCell ref="V11:W11"/>
    <mergeCell ref="X11:Y11"/>
    <mergeCell ref="Z11:AA11"/>
    <mergeCell ref="AB11:AC11"/>
    <mergeCell ref="AB10:AC10"/>
    <mergeCell ref="AD10:AE10"/>
    <mergeCell ref="AD11:AE11"/>
    <mergeCell ref="AF11:AG11"/>
    <mergeCell ref="AH11:AI11"/>
    <mergeCell ref="AJ11:AK11"/>
    <mergeCell ref="A12:AM12"/>
    <mergeCell ref="A15:F15"/>
    <mergeCell ref="R15:S15"/>
    <mergeCell ref="T15:U15"/>
    <mergeCell ref="V15:W15"/>
    <mergeCell ref="X15:Y15"/>
    <mergeCell ref="Z15:AA15"/>
    <mergeCell ref="AB15:AC15"/>
    <mergeCell ref="A13:F13"/>
    <mergeCell ref="A14:F14"/>
    <mergeCell ref="AJ18:AK18"/>
    <mergeCell ref="AL15:AM15"/>
    <mergeCell ref="A16:AM16"/>
    <mergeCell ref="AD15:AE15"/>
    <mergeCell ref="AF15:AG15"/>
    <mergeCell ref="AH15:AI15"/>
    <mergeCell ref="AJ15:AK15"/>
    <mergeCell ref="T18:U18"/>
    <mergeCell ref="V18:W18"/>
    <mergeCell ref="X18:Y18"/>
    <mergeCell ref="A18:F18"/>
    <mergeCell ref="R18:S18"/>
    <mergeCell ref="AJ19:AK19"/>
    <mergeCell ref="AL19:AM19"/>
    <mergeCell ref="R19:S19"/>
    <mergeCell ref="T19:U19"/>
    <mergeCell ref="V19:W19"/>
    <mergeCell ref="X19:Y19"/>
    <mergeCell ref="Z19:AA19"/>
    <mergeCell ref="AB19:AC19"/>
    <mergeCell ref="AH19:AI19"/>
    <mergeCell ref="Z18:AA18"/>
    <mergeCell ref="AB18:AC18"/>
    <mergeCell ref="AD18:AE18"/>
    <mergeCell ref="AF18:AG18"/>
    <mergeCell ref="AD19:AE19"/>
    <mergeCell ref="A17:AM17"/>
    <mergeCell ref="A20:F20"/>
    <mergeCell ref="R20:S20"/>
    <mergeCell ref="T20:U20"/>
    <mergeCell ref="V20:W20"/>
    <mergeCell ref="X20:Y20"/>
    <mergeCell ref="Z20:AA20"/>
    <mergeCell ref="A19:F19"/>
    <mergeCell ref="AH18:AI18"/>
    <mergeCell ref="AF19:AG19"/>
    <mergeCell ref="AB20:AC20"/>
    <mergeCell ref="AD20:AE20"/>
    <mergeCell ref="AF20:AG20"/>
    <mergeCell ref="AH20:AI20"/>
    <mergeCell ref="AJ20:AK20"/>
    <mergeCell ref="AL20:AM20"/>
    <mergeCell ref="AL21:AM21"/>
    <mergeCell ref="A21:F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</mergeCells>
  <printOptions/>
  <pageMargins left="0.75" right="0.75" top="1" bottom="1" header="0.4921259845" footer="0.4921259845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</dc:creator>
  <cp:keywords/>
  <dc:description/>
  <cp:lastModifiedBy>Jean-Marie.Villers</cp:lastModifiedBy>
  <cp:lastPrinted>2010-06-16T09:13:37Z</cp:lastPrinted>
  <dcterms:created xsi:type="dcterms:W3CDTF">2010-06-16T07:48:20Z</dcterms:created>
  <dcterms:modified xsi:type="dcterms:W3CDTF">2010-06-23T16:09:12Z</dcterms:modified>
  <cp:category/>
  <cp:version/>
  <cp:contentType/>
  <cp:contentStatus/>
</cp:coreProperties>
</file>